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6\"/>
    </mc:Choice>
  </mc:AlternateContent>
  <bookViews>
    <workbookView xWindow="0" yWindow="0" windowWidth="11070" windowHeight="5745"/>
  </bookViews>
  <sheets>
    <sheet name="16-14 Skjema" sheetId="8" r:id="rId1"/>
    <sheet name="16-14 Løsning" sheetId="7" r:id="rId2"/>
  </sheets>
  <calcPr calcId="152511"/>
</workbook>
</file>

<file path=xl/calcChain.xml><?xml version="1.0" encoding="utf-8"?>
<calcChain xmlns="http://schemas.openxmlformats.org/spreadsheetml/2006/main">
  <c r="G36" i="7" l="1"/>
  <c r="F9" i="8" l="1"/>
  <c r="E7" i="8"/>
  <c r="D7" i="8"/>
  <c r="F9" i="7"/>
  <c r="C28" i="7"/>
  <c r="D18" i="7"/>
  <c r="D15" i="7"/>
  <c r="C15" i="7"/>
  <c r="D22" i="7"/>
  <c r="D27" i="7" s="1"/>
  <c r="C22" i="7"/>
  <c r="C27" i="7" s="1"/>
  <c r="E7" i="7"/>
  <c r="D14" i="7" s="1"/>
  <c r="D7" i="7"/>
  <c r="C14" i="7" s="1"/>
  <c r="E10" i="7"/>
  <c r="D23" i="7" s="1"/>
  <c r="D10" i="7"/>
  <c r="C23" i="7" s="1"/>
  <c r="E14" i="7" l="1"/>
  <c r="C16" i="7" s="1"/>
  <c r="F7" i="7"/>
  <c r="F7" i="8"/>
  <c r="D24" i="7"/>
  <c r="D35" i="7" s="1"/>
  <c r="E15" i="7"/>
  <c r="D16" i="7" s="1"/>
  <c r="E16" i="7" s="1"/>
  <c r="C17" i="7" s="1"/>
  <c r="E17" i="7" s="1"/>
  <c r="C18" i="7" s="1"/>
  <c r="E18" i="7" s="1"/>
  <c r="D28" i="7" s="1"/>
  <c r="D29" i="7" s="1"/>
  <c r="F35" i="7" s="1"/>
  <c r="C24" i="7"/>
  <c r="C35" i="7" s="1"/>
  <c r="C29" i="7"/>
  <c r="E35" i="7" s="1"/>
  <c r="H35" i="7" l="1"/>
  <c r="H36" i="7" s="1"/>
  <c r="I36" i="7" s="1"/>
  <c r="G35" i="7"/>
  <c r="I35" i="7" l="1"/>
</calcChain>
</file>

<file path=xl/sharedStrings.xml><?xml version="1.0" encoding="utf-8"?>
<sst xmlns="http://schemas.openxmlformats.org/spreadsheetml/2006/main" count="97" uniqueCount="36">
  <si>
    <t xml:space="preserve"> </t>
  </si>
  <si>
    <t>Regnskapsmessig</t>
  </si>
  <si>
    <t>Skattemessig</t>
  </si>
  <si>
    <t>Midlertidig forskjell</t>
  </si>
  <si>
    <t>IB</t>
  </si>
  <si>
    <t>UB</t>
  </si>
  <si>
    <t>Endring</t>
  </si>
  <si>
    <t>Kontonavn</t>
  </si>
  <si>
    <t>SM verdi</t>
  </si>
  <si>
    <t>a)</t>
  </si>
  <si>
    <t>Kundefordringer</t>
  </si>
  <si>
    <t>20x1</t>
  </si>
  <si>
    <t>20x2</t>
  </si>
  <si>
    <t>Konstatert tap:</t>
  </si>
  <si>
    <t>Kredittsalg</t>
  </si>
  <si>
    <t>Regnskapsmessig avsetning</t>
  </si>
  <si>
    <t>?</t>
  </si>
  <si>
    <t>Skattemessig avsetning</t>
  </si>
  <si>
    <t>Skatteprosent</t>
  </si>
  <si>
    <t xml:space="preserve"> - avsetning for tap</t>
  </si>
  <si>
    <t>RM Verdi</t>
  </si>
  <si>
    <t>Skattemessig avsetning:</t>
  </si>
  <si>
    <t>Konstatert tap de to siste årene</t>
  </si>
  <si>
    <t>Sum kredittsalg</t>
  </si>
  <si>
    <t>Prosent for beregning av SM avsetning:</t>
  </si>
  <si>
    <t>SM avsetning 31.12.</t>
  </si>
  <si>
    <t>Opplysninger</t>
  </si>
  <si>
    <t>b)</t>
  </si>
  <si>
    <t>Gjennomsnittlig tapsprosent</t>
  </si>
  <si>
    <t>Sum</t>
  </si>
  <si>
    <t>Endring utsatt skatt:  Økning av Utsatt skattefordel på 7.</t>
  </si>
  <si>
    <t>Disse verdiene gir en utsatt skattefordel fordi RM verdier er lavere enn de SM.</t>
  </si>
  <si>
    <t>Utsatt skatt/- skattefordel</t>
  </si>
  <si>
    <t>Oppgave 16-14  Løsning</t>
  </si>
  <si>
    <t>Oppgave 16-14 Skjema</t>
  </si>
  <si>
    <t>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</si>
</sst>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"/>
      <family val="2"/>
    </font>
    <font>
      <sz val="10"/>
      <color theme="1"/>
      <name val="Trebuchet MS"/>
      <family val="2"/>
    </font>
    <font>
      <sz val="10"/>
      <name val="Arial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  <font>
      <u/>
      <sz val="10"/>
      <name val="Trebuchet MS"/>
      <family val="2"/>
    </font>
    <font>
      <u/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3" fontId="4" fillId="0" borderId="0" xfId="0" applyNumberFormat="1" applyFont="1" applyFill="1" applyBorder="1"/>
    <xf numFmtId="3" fontId="5" fillId="0" borderId="0" xfId="0" applyNumberFormat="1" applyFont="1" applyFill="1" applyBorder="1"/>
    <xf numFmtId="3" fontId="7" fillId="0" borderId="2" xfId="0" applyNumberFormat="1" applyFont="1" applyFill="1" applyBorder="1"/>
    <xf numFmtId="3" fontId="7" fillId="0" borderId="0" xfId="0" applyNumberFormat="1" applyFont="1" applyFill="1" applyBorder="1"/>
    <xf numFmtId="3" fontId="3" fillId="0" borderId="0" xfId="0" applyNumberFormat="1" applyFont="1"/>
    <xf numFmtId="3" fontId="7" fillId="0" borderId="1" xfId="0" applyNumberFormat="1" applyFont="1" applyFill="1" applyBorder="1"/>
    <xf numFmtId="3" fontId="3" fillId="0" borderId="1" xfId="0" applyNumberFormat="1" applyFont="1" applyBorder="1"/>
    <xf numFmtId="3" fontId="6" fillId="0" borderId="0" xfId="0" applyNumberFormat="1" applyFont="1"/>
    <xf numFmtId="3" fontId="3" fillId="0" borderId="2" xfId="0" applyNumberFormat="1" applyFont="1" applyBorder="1" applyAlignment="1">
      <alignment horizontal="center"/>
    </xf>
    <xf numFmtId="3" fontId="7" fillId="0" borderId="0" xfId="0" applyNumberFormat="1" applyFont="1"/>
    <xf numFmtId="3" fontId="8" fillId="0" borderId="0" xfId="0" applyNumberFormat="1" applyFont="1"/>
    <xf numFmtId="3" fontId="8" fillId="0" borderId="2" xfId="0" applyNumberFormat="1" applyFont="1" applyBorder="1" applyAlignment="1">
      <alignment horizontal="right" vertical="top" wrapText="1"/>
    </xf>
    <xf numFmtId="3" fontId="7" fillId="0" borderId="0" xfId="0" applyNumberFormat="1" applyFont="1" applyAlignment="1">
      <alignment vertical="top" wrapText="1"/>
    </xf>
    <xf numFmtId="3" fontId="7" fillId="0" borderId="0" xfId="0" applyNumberFormat="1" applyFont="1" applyBorder="1" applyAlignment="1">
      <alignment horizontal="right" vertical="top" wrapText="1"/>
    </xf>
    <xf numFmtId="3" fontId="7" fillId="0" borderId="0" xfId="0" applyNumberFormat="1" applyFont="1" applyAlignment="1">
      <alignment horizontal="right" vertical="top" wrapText="1"/>
    </xf>
    <xf numFmtId="9" fontId="7" fillId="0" borderId="0" xfId="2" applyFont="1" applyAlignment="1">
      <alignment horizontal="right" vertical="top" wrapText="1"/>
    </xf>
    <xf numFmtId="3" fontId="7" fillId="0" borderId="2" xfId="0" applyNumberFormat="1" applyFont="1" applyBorder="1" applyAlignment="1">
      <alignment horizontal="right" vertical="top" wrapText="1"/>
    </xf>
    <xf numFmtId="9" fontId="7" fillId="0" borderId="0" xfId="2" applyFont="1" applyBorder="1" applyAlignment="1">
      <alignment horizontal="right" vertical="top" wrapText="1"/>
    </xf>
    <xf numFmtId="9" fontId="3" fillId="0" borderId="0" xfId="2" applyFont="1"/>
    <xf numFmtId="3" fontId="3" fillId="0" borderId="2" xfId="0" applyNumberFormat="1" applyFont="1" applyBorder="1"/>
    <xf numFmtId="3" fontId="3" fillId="0" borderId="2" xfId="0" applyNumberFormat="1" applyFont="1" applyBorder="1" applyAlignment="1">
      <alignment horizontal="right"/>
    </xf>
    <xf numFmtId="3" fontId="5" fillId="0" borderId="0" xfId="0" applyNumberFormat="1" applyFont="1" applyAlignment="1">
      <alignment vertical="top" wrapText="1"/>
    </xf>
    <xf numFmtId="10" fontId="7" fillId="0" borderId="0" xfId="2" applyNumberFormat="1" applyFont="1" applyAlignment="1">
      <alignment horizontal="right" vertical="top" wrapText="1"/>
    </xf>
    <xf numFmtId="3" fontId="7" fillId="0" borderId="8" xfId="1" applyNumberFormat="1" applyFont="1" applyBorder="1"/>
    <xf numFmtId="3" fontId="7" fillId="0" borderId="1" xfId="1" applyNumberFormat="1" applyFont="1" applyBorder="1"/>
    <xf numFmtId="3" fontId="7" fillId="0" borderId="4" xfId="1" applyNumberFormat="1" applyFont="1" applyBorder="1"/>
    <xf numFmtId="3" fontId="7" fillId="0" borderId="4" xfId="1" applyNumberFormat="1" applyFont="1" applyFill="1" applyBorder="1"/>
    <xf numFmtId="3" fontId="7" fillId="0" borderId="3" xfId="1" applyNumberFormat="1" applyFont="1" applyFill="1" applyBorder="1"/>
    <xf numFmtId="3" fontId="7" fillId="0" borderId="5" xfId="1" applyNumberFormat="1" applyFont="1" applyFill="1" applyBorder="1"/>
    <xf numFmtId="164" fontId="7" fillId="0" borderId="4" xfId="1" applyNumberFormat="1" applyFont="1" applyBorder="1"/>
    <xf numFmtId="164" fontId="7" fillId="0" borderId="3" xfId="1" applyNumberFormat="1" applyFont="1" applyBorder="1"/>
    <xf numFmtId="164" fontId="7" fillId="0" borderId="5" xfId="1" applyNumberFormat="1" applyFont="1" applyBorder="1"/>
    <xf numFmtId="164" fontId="7" fillId="0" borderId="8" xfId="1" applyNumberFormat="1" applyFont="1" applyBorder="1"/>
    <xf numFmtId="3" fontId="7" fillId="0" borderId="2" xfId="0" applyNumberFormat="1" applyFont="1" applyBorder="1" applyAlignment="1">
      <alignment vertical="top" wrapText="1"/>
    </xf>
    <xf numFmtId="9" fontId="5" fillId="0" borderId="0" xfId="2" applyNumberFormat="1" applyFont="1" applyAlignment="1">
      <alignment horizontal="right" vertical="top" wrapText="1"/>
    </xf>
    <xf numFmtId="164" fontId="5" fillId="0" borderId="0" xfId="2" applyNumberFormat="1" applyFont="1" applyAlignment="1">
      <alignment horizontal="right" vertical="top" wrapText="1"/>
    </xf>
    <xf numFmtId="3" fontId="7" fillId="0" borderId="0" xfId="1" applyNumberFormat="1" applyFont="1" applyBorder="1"/>
    <xf numFmtId="164" fontId="7" fillId="0" borderId="0" xfId="1" applyNumberFormat="1" applyFont="1" applyBorder="1"/>
    <xf numFmtId="3" fontId="7" fillId="2" borderId="6" xfId="1" applyNumberFormat="1" applyFont="1" applyFill="1" applyBorder="1"/>
    <xf numFmtId="3" fontId="7" fillId="2" borderId="9" xfId="1" applyNumberFormat="1" applyFont="1" applyFill="1" applyBorder="1"/>
    <xf numFmtId="3" fontId="7" fillId="2" borderId="9" xfId="1" applyNumberFormat="1" applyFont="1" applyFill="1" applyBorder="1" applyAlignment="1">
      <alignment horizontal="center"/>
    </xf>
    <xf numFmtId="3" fontId="7" fillId="2" borderId="6" xfId="1" applyNumberFormat="1" applyFont="1" applyFill="1" applyBorder="1" applyAlignment="1">
      <alignment horizontal="center"/>
    </xf>
    <xf numFmtId="3" fontId="7" fillId="2" borderId="7" xfId="1" applyNumberFormat="1" applyFont="1" applyFill="1" applyBorder="1" applyAlignment="1">
      <alignment horizontal="center"/>
    </xf>
    <xf numFmtId="3" fontId="7" fillId="0" borderId="2" xfId="1" applyNumberFormat="1" applyFont="1" applyBorder="1"/>
    <xf numFmtId="3" fontId="7" fillId="0" borderId="5" xfId="1" applyNumberFormat="1" applyFont="1" applyBorder="1"/>
    <xf numFmtId="3" fontId="1" fillId="0" borderId="0" xfId="0" applyNumberFormat="1" applyFont="1"/>
    <xf numFmtId="3" fontId="7" fillId="2" borderId="4" xfId="1" applyNumberFormat="1" applyFont="1" applyFill="1" applyBorder="1" applyAlignment="1">
      <alignment horizontal="center"/>
    </xf>
    <xf numFmtId="3" fontId="7" fillId="2" borderId="2" xfId="1" applyNumberFormat="1" applyFont="1" applyFill="1" applyBorder="1" applyAlignment="1">
      <alignment horizontal="center"/>
    </xf>
    <xf numFmtId="3" fontId="7" fillId="2" borderId="5" xfId="1" applyNumberFormat="1" applyFont="1" applyFill="1" applyBorder="1" applyAlignment="1">
      <alignment horizontal="center"/>
    </xf>
  </cellXfs>
  <cellStyles count="3">
    <cellStyle name="Normal" xfId="0" builtinId="0"/>
    <cellStyle name="Normal_Utsatt skatt 24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9"/>
  <sheetViews>
    <sheetView showGridLines="0" tabSelected="1" workbookViewId="0">
      <selection activeCell="E12" sqref="E12"/>
    </sheetView>
  </sheetViews>
  <sheetFormatPr defaultRowHeight="15" x14ac:dyDescent="0.3"/>
  <cols>
    <col min="1" max="1" width="4.85546875" style="10" customWidth="1"/>
    <col min="2" max="2" width="34.28515625" style="11" customWidth="1"/>
    <col min="3" max="9" width="9.42578125" style="10" customWidth="1"/>
    <col min="10" max="11" width="11.42578125" style="10" customWidth="1"/>
    <col min="12" max="12" width="11.42578125" style="10" hidden="1" customWidth="1"/>
    <col min="13" max="256" width="11.42578125" style="10" customWidth="1"/>
    <col min="257" max="16384" width="9.140625" style="10"/>
  </cols>
  <sheetData>
    <row r="2" spans="2:12" s="5" customFormat="1" ht="21" customHeight="1" x14ac:dyDescent="0.3">
      <c r="B2" s="1" t="s">
        <v>34</v>
      </c>
    </row>
    <row r="3" spans="2:12" s="5" customFormat="1" ht="15.75" customHeight="1" x14ac:dyDescent="0.3">
      <c r="B3" s="1"/>
    </row>
    <row r="4" spans="2:12" s="5" customFormat="1" ht="15.75" customHeight="1" x14ac:dyDescent="0.3">
      <c r="B4" s="4" t="s">
        <v>18</v>
      </c>
      <c r="C4" s="19">
        <v>0.25</v>
      </c>
    </row>
    <row r="5" spans="2:12" s="5" customFormat="1" ht="15.75" customHeight="1" x14ac:dyDescent="0.3">
      <c r="B5" s="4"/>
    </row>
    <row r="6" spans="2:12" s="5" customFormat="1" ht="15.75" customHeight="1" x14ac:dyDescent="0.3">
      <c r="B6" s="34" t="s">
        <v>26</v>
      </c>
      <c r="C6" s="12"/>
      <c r="D6" s="17" t="s">
        <v>11</v>
      </c>
      <c r="E6" s="17" t="s">
        <v>12</v>
      </c>
      <c r="F6" s="9" t="s">
        <v>29</v>
      </c>
    </row>
    <row r="7" spans="2:12" s="5" customFormat="1" ht="15.75" customHeight="1" x14ac:dyDescent="0.3">
      <c r="B7" s="13" t="s">
        <v>13</v>
      </c>
      <c r="D7" s="14">
        <f>+D9*$L7</f>
        <v>250</v>
      </c>
      <c r="E7" s="14">
        <f>+E9*$L7</f>
        <v>300</v>
      </c>
      <c r="F7" s="5">
        <f>SUM(D7:E7)</f>
        <v>550</v>
      </c>
      <c r="L7" s="18">
        <v>0.05</v>
      </c>
    </row>
    <row r="8" spans="2:12" s="5" customFormat="1" ht="15.75" customHeight="1" x14ac:dyDescent="0.3">
      <c r="B8" s="13" t="s">
        <v>10</v>
      </c>
      <c r="C8" s="15"/>
      <c r="D8" s="15">
        <v>500</v>
      </c>
      <c r="E8" s="15">
        <v>650</v>
      </c>
    </row>
    <row r="9" spans="2:12" s="5" customFormat="1" ht="15.75" customHeight="1" x14ac:dyDescent="0.3">
      <c r="B9" s="13" t="s">
        <v>14</v>
      </c>
      <c r="C9" s="15"/>
      <c r="D9" s="15">
        <v>5000</v>
      </c>
      <c r="E9" s="15">
        <v>6000</v>
      </c>
      <c r="F9" s="5">
        <f>SUM(D9:E9)</f>
        <v>11000</v>
      </c>
    </row>
    <row r="10" spans="2:12" s="5" customFormat="1" ht="15.75" customHeight="1" x14ac:dyDescent="0.3">
      <c r="B10" s="13" t="s">
        <v>15</v>
      </c>
      <c r="C10" s="16">
        <v>0.08</v>
      </c>
      <c r="D10" s="15" t="s">
        <v>16</v>
      </c>
      <c r="E10" s="15" t="s">
        <v>16</v>
      </c>
    </row>
    <row r="11" spans="2:12" s="5" customFormat="1" ht="15.75" customHeight="1" x14ac:dyDescent="0.3">
      <c r="B11" s="13" t="s">
        <v>17</v>
      </c>
      <c r="C11" s="15"/>
      <c r="D11" s="15">
        <v>90</v>
      </c>
      <c r="E11" s="15" t="s">
        <v>16</v>
      </c>
    </row>
    <row r="12" spans="2:12" s="5" customFormat="1" ht="15.75" customHeight="1" x14ac:dyDescent="0.3">
      <c r="B12" s="13"/>
      <c r="C12" s="15"/>
      <c r="D12" s="15"/>
      <c r="E12" s="15"/>
    </row>
    <row r="13" spans="2:12" s="5" customFormat="1" ht="15.75" customHeight="1" x14ac:dyDescent="0.3">
      <c r="B13" s="22" t="s">
        <v>21</v>
      </c>
      <c r="C13" s="15"/>
      <c r="D13" s="15"/>
      <c r="E13" s="15"/>
    </row>
    <row r="14" spans="2:12" s="5" customFormat="1" ht="15.75" customHeight="1" x14ac:dyDescent="0.3">
      <c r="B14" s="13" t="s">
        <v>22</v>
      </c>
      <c r="C14" s="15"/>
      <c r="D14" s="15"/>
      <c r="E14" s="15"/>
    </row>
    <row r="15" spans="2:12" s="5" customFormat="1" ht="15.75" customHeight="1" x14ac:dyDescent="0.3">
      <c r="B15" s="13" t="s">
        <v>23</v>
      </c>
      <c r="C15" s="15"/>
      <c r="D15" s="15"/>
      <c r="E15" s="15"/>
    </row>
    <row r="16" spans="2:12" s="5" customFormat="1" ht="15.75" customHeight="1" x14ac:dyDescent="0.3">
      <c r="B16" s="13" t="s">
        <v>28</v>
      </c>
      <c r="C16" s="15"/>
      <c r="D16" s="15"/>
      <c r="E16" s="23"/>
    </row>
    <row r="17" spans="1:5" s="5" customFormat="1" ht="15.75" customHeight="1" x14ac:dyDescent="0.3">
      <c r="B17" s="13" t="s">
        <v>24</v>
      </c>
      <c r="C17" s="16"/>
      <c r="D17" s="15"/>
      <c r="E17" s="35"/>
    </row>
    <row r="18" spans="1:5" s="5" customFormat="1" ht="15.75" customHeight="1" x14ac:dyDescent="0.3">
      <c r="B18" s="13" t="s">
        <v>25</v>
      </c>
      <c r="C18" s="16"/>
      <c r="D18" s="15"/>
      <c r="E18" s="36"/>
    </row>
    <row r="19" spans="1:5" s="5" customFormat="1" ht="15.75" customHeight="1" x14ac:dyDescent="0.3">
      <c r="B19" s="1"/>
    </row>
    <row r="20" spans="1:5" s="5" customFormat="1" ht="15.75" customHeight="1" x14ac:dyDescent="0.3">
      <c r="B20" s="1"/>
    </row>
    <row r="21" spans="1:5" s="5" customFormat="1" ht="15.75" customHeight="1" x14ac:dyDescent="0.3">
      <c r="A21" s="46" t="s">
        <v>9</v>
      </c>
      <c r="B21" s="3" t="s">
        <v>20</v>
      </c>
      <c r="C21" s="21" t="s">
        <v>4</v>
      </c>
      <c r="D21" s="21" t="s">
        <v>5</v>
      </c>
    </row>
    <row r="22" spans="1:5" s="5" customFormat="1" ht="15.75" customHeight="1" x14ac:dyDescent="0.3">
      <c r="B22" s="4" t="s">
        <v>10</v>
      </c>
    </row>
    <row r="23" spans="1:5" s="5" customFormat="1" ht="15.75" customHeight="1" x14ac:dyDescent="0.3">
      <c r="B23" s="4" t="s">
        <v>19</v>
      </c>
    </row>
    <row r="24" spans="1:5" s="5" customFormat="1" ht="15.75" customHeight="1" x14ac:dyDescent="0.3">
      <c r="B24" s="3" t="s">
        <v>20</v>
      </c>
      <c r="C24" s="20"/>
      <c r="D24" s="20"/>
    </row>
    <row r="25" spans="1:5" s="5" customFormat="1" ht="15.75" customHeight="1" x14ac:dyDescent="0.3">
      <c r="B25" s="6"/>
      <c r="C25" s="7"/>
      <c r="D25" s="7"/>
    </row>
    <row r="26" spans="1:5" s="5" customFormat="1" ht="15.75" customHeight="1" x14ac:dyDescent="0.3">
      <c r="A26" s="46" t="s">
        <v>27</v>
      </c>
      <c r="B26" s="3" t="s">
        <v>8</v>
      </c>
      <c r="C26" s="21"/>
      <c r="D26" s="21"/>
    </row>
    <row r="27" spans="1:5" s="5" customFormat="1" ht="15.75" customHeight="1" x14ac:dyDescent="0.3">
      <c r="B27" s="4" t="s">
        <v>10</v>
      </c>
    </row>
    <row r="28" spans="1:5" s="5" customFormat="1" ht="15.75" customHeight="1" x14ac:dyDescent="0.3">
      <c r="B28" s="4" t="s">
        <v>19</v>
      </c>
    </row>
    <row r="29" spans="1:5" s="5" customFormat="1" ht="15.75" customHeight="1" x14ac:dyDescent="0.3">
      <c r="B29" s="3" t="s">
        <v>20</v>
      </c>
      <c r="C29" s="20"/>
      <c r="D29" s="20"/>
    </row>
    <row r="30" spans="1:5" s="5" customFormat="1" ht="15.75" customHeight="1" x14ac:dyDescent="0.3">
      <c r="B30" s="1"/>
    </row>
    <row r="31" spans="1:5" s="5" customFormat="1" ht="15.75" customHeight="1" x14ac:dyDescent="0.3">
      <c r="A31" s="46" t="s">
        <v>35</v>
      </c>
      <c r="B31" s="4"/>
    </row>
    <row r="32" spans="1:5" s="5" customFormat="1" ht="15.95" customHeight="1" x14ac:dyDescent="0.3">
      <c r="B32" s="2"/>
      <c r="D32" s="8"/>
    </row>
    <row r="33" spans="2:9" s="11" customFormat="1" ht="15.95" customHeight="1" x14ac:dyDescent="0.3">
      <c r="B33" s="39" t="s">
        <v>0</v>
      </c>
      <c r="C33" s="47" t="s">
        <v>1</v>
      </c>
      <c r="D33" s="48"/>
      <c r="E33" s="47" t="s">
        <v>2</v>
      </c>
      <c r="F33" s="49"/>
      <c r="G33" s="47" t="s">
        <v>3</v>
      </c>
      <c r="H33" s="48"/>
      <c r="I33" s="49"/>
    </row>
    <row r="34" spans="2:9" s="11" customFormat="1" ht="15.95" customHeight="1" x14ac:dyDescent="0.3">
      <c r="B34" s="40" t="s">
        <v>7</v>
      </c>
      <c r="C34" s="41" t="s">
        <v>4</v>
      </c>
      <c r="D34" s="42" t="s">
        <v>5</v>
      </c>
      <c r="E34" s="41" t="s">
        <v>4</v>
      </c>
      <c r="F34" s="43" t="s">
        <v>5</v>
      </c>
      <c r="G34" s="41" t="s">
        <v>4</v>
      </c>
      <c r="H34" s="43" t="s">
        <v>5</v>
      </c>
      <c r="I34" s="43" t="s">
        <v>6</v>
      </c>
    </row>
    <row r="35" spans="2:9" ht="15.95" customHeight="1" x14ac:dyDescent="0.3">
      <c r="B35" s="26" t="s">
        <v>10</v>
      </c>
      <c r="C35" s="27"/>
      <c r="D35" s="27"/>
      <c r="E35" s="28"/>
      <c r="F35" s="29"/>
      <c r="G35" s="30"/>
      <c r="H35" s="31"/>
      <c r="I35" s="32"/>
    </row>
    <row r="36" spans="2:9" ht="15.95" customHeight="1" x14ac:dyDescent="0.3">
      <c r="B36" s="26" t="s">
        <v>32</v>
      </c>
      <c r="C36" s="44"/>
      <c r="D36" s="44"/>
      <c r="E36" s="44"/>
      <c r="F36" s="45"/>
      <c r="G36" s="31"/>
      <c r="H36" s="31"/>
      <c r="I36" s="31"/>
    </row>
    <row r="37" spans="2:9" ht="15.95" customHeight="1" x14ac:dyDescent="0.3">
      <c r="B37" s="37"/>
      <c r="C37" s="37"/>
      <c r="D37" s="37"/>
      <c r="E37" s="37"/>
      <c r="F37" s="37"/>
      <c r="G37" s="38"/>
      <c r="H37" s="38"/>
      <c r="I37" s="38"/>
    </row>
    <row r="38" spans="2:9" ht="15.95" customHeight="1" x14ac:dyDescent="0.3"/>
    <row r="39" spans="2:9" ht="15.95" customHeight="1" x14ac:dyDescent="0.3"/>
    <row r="40" spans="2:9" ht="15.95" customHeight="1" x14ac:dyDescent="0.3"/>
    <row r="41" spans="2:9" ht="15.95" customHeight="1" x14ac:dyDescent="0.3"/>
    <row r="42" spans="2:9" ht="15.95" customHeight="1" x14ac:dyDescent="0.3"/>
    <row r="43" spans="2:9" ht="15.95" customHeight="1" x14ac:dyDescent="0.3"/>
    <row r="44" spans="2:9" ht="15.95" customHeight="1" x14ac:dyDescent="0.3"/>
    <row r="45" spans="2:9" ht="15.95" customHeight="1" x14ac:dyDescent="0.3"/>
    <row r="46" spans="2:9" ht="15.95" customHeight="1" x14ac:dyDescent="0.3"/>
    <row r="47" spans="2:9" ht="15.95" customHeight="1" x14ac:dyDescent="0.3"/>
    <row r="48" spans="2:9" ht="15.95" customHeight="1" x14ac:dyDescent="0.3"/>
    <row r="49" ht="15.95" customHeight="1" x14ac:dyDescent="0.3"/>
    <row r="50" ht="15.95" customHeight="1" x14ac:dyDescent="0.3"/>
    <row r="51" ht="15.95" customHeight="1" x14ac:dyDescent="0.3"/>
    <row r="52" ht="15.95" customHeight="1" x14ac:dyDescent="0.3"/>
    <row r="53" ht="15.95" customHeight="1" x14ac:dyDescent="0.3"/>
    <row r="54" ht="15.95" customHeight="1" x14ac:dyDescent="0.3"/>
    <row r="55" ht="15.95" customHeight="1" x14ac:dyDescent="0.3"/>
    <row r="56" ht="15.95" customHeight="1" x14ac:dyDescent="0.3"/>
    <row r="57" ht="15.95" customHeight="1" x14ac:dyDescent="0.3"/>
    <row r="58" ht="15.95" customHeight="1" x14ac:dyDescent="0.3"/>
    <row r="59" ht="15.95" customHeight="1" x14ac:dyDescent="0.3"/>
    <row r="60" ht="15.95" customHeight="1" x14ac:dyDescent="0.3"/>
    <row r="61" ht="15.95" customHeight="1" x14ac:dyDescent="0.3"/>
    <row r="62" ht="15.95" customHeight="1" x14ac:dyDescent="0.3"/>
    <row r="63" ht="15.95" customHeight="1" x14ac:dyDescent="0.3"/>
    <row r="64" ht="15.95" customHeight="1" x14ac:dyDescent="0.3"/>
    <row r="65" ht="15.95" customHeight="1" x14ac:dyDescent="0.3"/>
    <row r="66" ht="15.95" customHeight="1" x14ac:dyDescent="0.3"/>
    <row r="67" ht="15.95" customHeight="1" x14ac:dyDescent="0.3"/>
    <row r="68" ht="15.95" customHeight="1" x14ac:dyDescent="0.3"/>
    <row r="69" ht="15.95" customHeight="1" x14ac:dyDescent="0.3"/>
    <row r="70" ht="15.95" customHeight="1" x14ac:dyDescent="0.3"/>
    <row r="71" ht="15.95" customHeight="1" x14ac:dyDescent="0.3"/>
    <row r="72" ht="15.95" customHeight="1" x14ac:dyDescent="0.3"/>
    <row r="73" ht="15.95" customHeight="1" x14ac:dyDescent="0.3"/>
    <row r="74" ht="15.95" customHeight="1" x14ac:dyDescent="0.3"/>
    <row r="75" ht="15.95" customHeight="1" x14ac:dyDescent="0.3"/>
    <row r="76" ht="15.95" customHeight="1" x14ac:dyDescent="0.3"/>
    <row r="77" ht="15.95" customHeight="1" x14ac:dyDescent="0.3"/>
    <row r="78" ht="15.95" customHeight="1" x14ac:dyDescent="0.3"/>
    <row r="79" ht="15.95" customHeight="1" x14ac:dyDescent="0.3"/>
    <row r="80" ht="15.95" customHeight="1" x14ac:dyDescent="0.3"/>
    <row r="81" ht="15.95" customHeight="1" x14ac:dyDescent="0.3"/>
    <row r="82" ht="15.95" customHeight="1" x14ac:dyDescent="0.3"/>
    <row r="83" ht="15.95" customHeight="1" x14ac:dyDescent="0.3"/>
    <row r="84" ht="15.95" customHeight="1" x14ac:dyDescent="0.3"/>
    <row r="85" ht="15.95" customHeight="1" x14ac:dyDescent="0.3"/>
    <row r="86" ht="15.95" customHeight="1" x14ac:dyDescent="0.3"/>
    <row r="87" ht="15.95" customHeight="1" x14ac:dyDescent="0.3"/>
    <row r="88" ht="15.95" customHeight="1" x14ac:dyDescent="0.3"/>
    <row r="89" ht="15.95" customHeight="1" x14ac:dyDescent="0.3"/>
    <row r="90" ht="15.95" customHeight="1" x14ac:dyDescent="0.3"/>
    <row r="91" ht="15.95" customHeight="1" x14ac:dyDescent="0.3"/>
    <row r="92" ht="15.95" customHeight="1" x14ac:dyDescent="0.3"/>
    <row r="93" ht="15.95" customHeight="1" x14ac:dyDescent="0.3"/>
    <row r="94" ht="15.95" customHeight="1" x14ac:dyDescent="0.3"/>
    <row r="95" ht="15.95" customHeight="1" x14ac:dyDescent="0.3"/>
    <row r="96" ht="15.95" customHeight="1" x14ac:dyDescent="0.3"/>
    <row r="97" ht="15.95" customHeight="1" x14ac:dyDescent="0.3"/>
    <row r="98" ht="15.95" customHeight="1" x14ac:dyDescent="0.3"/>
    <row r="99" ht="15.95" customHeight="1" x14ac:dyDescent="0.3"/>
    <row r="100" ht="15.95" customHeight="1" x14ac:dyDescent="0.3"/>
    <row r="101" ht="15.95" customHeight="1" x14ac:dyDescent="0.3"/>
    <row r="102" ht="15.95" customHeight="1" x14ac:dyDescent="0.3"/>
    <row r="103" ht="15.95" customHeight="1" x14ac:dyDescent="0.3"/>
    <row r="104" ht="15.95" customHeight="1" x14ac:dyDescent="0.3"/>
    <row r="105" ht="15.95" customHeight="1" x14ac:dyDescent="0.3"/>
    <row r="106" ht="15.95" customHeight="1" x14ac:dyDescent="0.3"/>
    <row r="107" ht="15.95" customHeight="1" x14ac:dyDescent="0.3"/>
    <row r="108" ht="15.95" customHeight="1" x14ac:dyDescent="0.3"/>
    <row r="109" ht="15.95" customHeight="1" x14ac:dyDescent="0.3"/>
    <row r="110" ht="15.95" customHeight="1" x14ac:dyDescent="0.3"/>
    <row r="111" ht="15.95" customHeight="1" x14ac:dyDescent="0.3"/>
    <row r="112" ht="15.95" customHeight="1" x14ac:dyDescent="0.3"/>
    <row r="113" ht="15.95" customHeight="1" x14ac:dyDescent="0.3"/>
    <row r="114" ht="15.95" customHeight="1" x14ac:dyDescent="0.3"/>
    <row r="115" ht="15.95" customHeight="1" x14ac:dyDescent="0.3"/>
    <row r="116" ht="15.95" customHeight="1" x14ac:dyDescent="0.3"/>
    <row r="117" ht="15.95" customHeight="1" x14ac:dyDescent="0.3"/>
    <row r="118" ht="15.95" customHeight="1" x14ac:dyDescent="0.3"/>
    <row r="119" ht="15.95" customHeight="1" x14ac:dyDescent="0.3"/>
    <row r="120" ht="15.95" customHeight="1" x14ac:dyDescent="0.3"/>
    <row r="121" ht="15.95" customHeight="1" x14ac:dyDescent="0.3"/>
    <row r="122" ht="15.95" customHeight="1" x14ac:dyDescent="0.3"/>
    <row r="123" ht="15.95" customHeight="1" x14ac:dyDescent="0.3"/>
    <row r="124" ht="15.95" customHeight="1" x14ac:dyDescent="0.3"/>
    <row r="125" ht="15.95" customHeight="1" x14ac:dyDescent="0.3"/>
    <row r="126" ht="15.95" customHeight="1" x14ac:dyDescent="0.3"/>
    <row r="127" ht="15.95" customHeight="1" x14ac:dyDescent="0.3"/>
    <row r="128" ht="15.95" customHeight="1" x14ac:dyDescent="0.3"/>
    <row r="129" ht="15.95" customHeight="1" x14ac:dyDescent="0.3"/>
  </sheetData>
  <mergeCells count="3">
    <mergeCell ref="C33:D33"/>
    <mergeCell ref="E33:F33"/>
    <mergeCell ref="G33:I3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1"/>
  <sheetViews>
    <sheetView showGridLines="0" topLeftCell="A13" workbookViewId="0">
      <selection activeCell="F6" sqref="F6"/>
    </sheetView>
  </sheetViews>
  <sheetFormatPr defaultRowHeight="15" x14ac:dyDescent="0.3"/>
  <cols>
    <col min="1" max="1" width="4.85546875" style="10" customWidth="1"/>
    <col min="2" max="2" width="34.28515625" style="11" customWidth="1"/>
    <col min="3" max="9" width="9.42578125" style="10" customWidth="1"/>
    <col min="10" max="11" width="11.42578125" style="10" customWidth="1"/>
    <col min="12" max="12" width="11.42578125" style="10" hidden="1" customWidth="1"/>
    <col min="13" max="256" width="11.42578125" style="10" customWidth="1"/>
    <col min="257" max="16384" width="9.140625" style="10"/>
  </cols>
  <sheetData>
    <row r="2" spans="2:12" s="5" customFormat="1" ht="21" customHeight="1" x14ac:dyDescent="0.3">
      <c r="B2" s="1" t="s">
        <v>33</v>
      </c>
    </row>
    <row r="3" spans="2:12" s="5" customFormat="1" ht="15.75" customHeight="1" x14ac:dyDescent="0.3">
      <c r="B3" s="1"/>
    </row>
    <row r="4" spans="2:12" s="5" customFormat="1" ht="15.75" customHeight="1" x14ac:dyDescent="0.3">
      <c r="B4" s="4" t="s">
        <v>18</v>
      </c>
      <c r="C4" s="19">
        <v>0.25</v>
      </c>
    </row>
    <row r="5" spans="2:12" s="5" customFormat="1" ht="15.75" customHeight="1" x14ac:dyDescent="0.3">
      <c r="B5" s="4" t="s">
        <v>9</v>
      </c>
    </row>
    <row r="6" spans="2:12" s="5" customFormat="1" ht="15.75" customHeight="1" x14ac:dyDescent="0.3">
      <c r="B6" s="34" t="s">
        <v>26</v>
      </c>
      <c r="C6" s="12"/>
      <c r="D6" s="17" t="s">
        <v>11</v>
      </c>
      <c r="E6" s="17" t="s">
        <v>12</v>
      </c>
      <c r="F6" s="21" t="s">
        <v>29</v>
      </c>
    </row>
    <row r="7" spans="2:12" s="5" customFormat="1" ht="15.75" customHeight="1" x14ac:dyDescent="0.3">
      <c r="B7" s="13" t="s">
        <v>13</v>
      </c>
      <c r="D7" s="14">
        <f>+D9*$L7</f>
        <v>250</v>
      </c>
      <c r="E7" s="14">
        <f>+E9*$L7</f>
        <v>300</v>
      </c>
      <c r="F7" s="5">
        <f>SUM(D7:E7)</f>
        <v>550</v>
      </c>
      <c r="L7" s="18">
        <v>0.05</v>
      </c>
    </row>
    <row r="8" spans="2:12" s="5" customFormat="1" ht="15.75" customHeight="1" x14ac:dyDescent="0.3">
      <c r="B8" s="13" t="s">
        <v>10</v>
      </c>
      <c r="C8" s="15"/>
      <c r="D8" s="15">
        <v>500</v>
      </c>
      <c r="E8" s="15">
        <v>650</v>
      </c>
    </row>
    <row r="9" spans="2:12" s="5" customFormat="1" ht="15.75" customHeight="1" x14ac:dyDescent="0.3">
      <c r="B9" s="13" t="s">
        <v>14</v>
      </c>
      <c r="C9" s="15"/>
      <c r="D9" s="15">
        <v>5000</v>
      </c>
      <c r="E9" s="15">
        <v>6000</v>
      </c>
      <c r="F9" s="5">
        <f>SUM(D9:E9)</f>
        <v>11000</v>
      </c>
    </row>
    <row r="10" spans="2:12" s="5" customFormat="1" ht="15.75" customHeight="1" x14ac:dyDescent="0.3">
      <c r="B10" s="13" t="s">
        <v>15</v>
      </c>
      <c r="C10" s="16">
        <v>0.08</v>
      </c>
      <c r="D10" s="15">
        <f>+$C10*D8</f>
        <v>40</v>
      </c>
      <c r="E10" s="15">
        <f>+$C10*E8</f>
        <v>52</v>
      </c>
    </row>
    <row r="11" spans="2:12" s="5" customFormat="1" ht="15.75" customHeight="1" x14ac:dyDescent="0.3">
      <c r="B11" s="13" t="s">
        <v>17</v>
      </c>
      <c r="C11" s="15"/>
      <c r="D11" s="15">
        <v>90</v>
      </c>
      <c r="E11" s="15" t="s">
        <v>16</v>
      </c>
    </row>
    <row r="12" spans="2:12" s="5" customFormat="1" ht="15.75" customHeight="1" x14ac:dyDescent="0.3">
      <c r="B12" s="13"/>
      <c r="C12" s="15"/>
      <c r="D12" s="15"/>
      <c r="E12" s="15"/>
    </row>
    <row r="13" spans="2:12" s="5" customFormat="1" ht="15.75" customHeight="1" x14ac:dyDescent="0.3">
      <c r="B13" s="22" t="s">
        <v>21</v>
      </c>
      <c r="C13" s="15"/>
      <c r="D13" s="15"/>
      <c r="E13" s="15"/>
    </row>
    <row r="14" spans="2:12" s="5" customFormat="1" ht="15.75" customHeight="1" x14ac:dyDescent="0.3">
      <c r="B14" s="13" t="s">
        <v>22</v>
      </c>
      <c r="C14" s="15">
        <f>+D7</f>
        <v>250</v>
      </c>
      <c r="D14" s="15">
        <f>+E7</f>
        <v>300</v>
      </c>
      <c r="E14" s="15">
        <f>SUM(C14:D14)</f>
        <v>550</v>
      </c>
    </row>
    <row r="15" spans="2:12" s="5" customFormat="1" ht="15.75" customHeight="1" x14ac:dyDescent="0.3">
      <c r="B15" s="13" t="s">
        <v>23</v>
      </c>
      <c r="C15" s="15">
        <f>+D9</f>
        <v>5000</v>
      </c>
      <c r="D15" s="15">
        <f>+E9</f>
        <v>6000</v>
      </c>
      <c r="E15" s="15">
        <f>SUM(C15:D15)</f>
        <v>11000</v>
      </c>
    </row>
    <row r="16" spans="2:12" s="5" customFormat="1" ht="15.75" customHeight="1" x14ac:dyDescent="0.3">
      <c r="B16" s="13" t="s">
        <v>28</v>
      </c>
      <c r="C16" s="15">
        <f>+E14</f>
        <v>550</v>
      </c>
      <c r="D16" s="15">
        <f>+E15</f>
        <v>11000</v>
      </c>
      <c r="E16" s="23">
        <f>+C16/D16</f>
        <v>0.05</v>
      </c>
    </row>
    <row r="17" spans="1:5" s="5" customFormat="1" ht="15.75" customHeight="1" x14ac:dyDescent="0.3">
      <c r="B17" s="13" t="s">
        <v>24</v>
      </c>
      <c r="C17" s="16">
        <f>+E16</f>
        <v>0.05</v>
      </c>
      <c r="D17" s="15">
        <v>4</v>
      </c>
      <c r="E17" s="35">
        <f>+C17*D17</f>
        <v>0.2</v>
      </c>
    </row>
    <row r="18" spans="1:5" s="5" customFormat="1" ht="15.75" customHeight="1" x14ac:dyDescent="0.3">
      <c r="B18" s="13" t="s">
        <v>25</v>
      </c>
      <c r="C18" s="16">
        <f>+E17</f>
        <v>0.2</v>
      </c>
      <c r="D18" s="15">
        <f>+E8</f>
        <v>650</v>
      </c>
      <c r="E18" s="36">
        <f>+C18*D18</f>
        <v>130</v>
      </c>
    </row>
    <row r="19" spans="1:5" s="5" customFormat="1" ht="15.75" customHeight="1" x14ac:dyDescent="0.3">
      <c r="B19" s="1"/>
    </row>
    <row r="20" spans="1:5" s="5" customFormat="1" ht="15.75" customHeight="1" x14ac:dyDescent="0.3">
      <c r="B20" s="1"/>
    </row>
    <row r="21" spans="1:5" s="5" customFormat="1" ht="15.75" customHeight="1" x14ac:dyDescent="0.3">
      <c r="A21" s="46" t="s">
        <v>9</v>
      </c>
      <c r="B21" s="3" t="s">
        <v>20</v>
      </c>
      <c r="C21" s="21" t="s">
        <v>4</v>
      </c>
      <c r="D21" s="21" t="s">
        <v>5</v>
      </c>
    </row>
    <row r="22" spans="1:5" s="5" customFormat="1" ht="15.75" customHeight="1" x14ac:dyDescent="0.3">
      <c r="B22" s="4" t="s">
        <v>10</v>
      </c>
      <c r="C22" s="5">
        <f>+D8</f>
        <v>500</v>
      </c>
      <c r="D22" s="5">
        <f>+E8</f>
        <v>650</v>
      </c>
    </row>
    <row r="23" spans="1:5" s="5" customFormat="1" ht="15.75" customHeight="1" x14ac:dyDescent="0.3">
      <c r="B23" s="4" t="s">
        <v>19</v>
      </c>
      <c r="C23" s="5">
        <f>-D10</f>
        <v>-40</v>
      </c>
      <c r="D23" s="5">
        <f>-E10</f>
        <v>-52</v>
      </c>
    </row>
    <row r="24" spans="1:5" s="5" customFormat="1" ht="15.75" customHeight="1" x14ac:dyDescent="0.3">
      <c r="B24" s="3" t="s">
        <v>20</v>
      </c>
      <c r="C24" s="20">
        <f>SUM(C22:C23)</f>
        <v>460</v>
      </c>
      <c r="D24" s="20">
        <f>SUM(D22:D23)</f>
        <v>598</v>
      </c>
    </row>
    <row r="25" spans="1:5" s="5" customFormat="1" ht="15.75" customHeight="1" x14ac:dyDescent="0.3">
      <c r="B25" s="6"/>
      <c r="C25" s="7"/>
      <c r="D25" s="7"/>
    </row>
    <row r="26" spans="1:5" s="5" customFormat="1" ht="15.75" customHeight="1" x14ac:dyDescent="0.3">
      <c r="A26" s="46" t="s">
        <v>27</v>
      </c>
      <c r="B26" s="3" t="s">
        <v>8</v>
      </c>
      <c r="C26" s="21" t="s">
        <v>4</v>
      </c>
      <c r="D26" s="21" t="s">
        <v>5</v>
      </c>
    </row>
    <row r="27" spans="1:5" s="5" customFormat="1" ht="15.75" customHeight="1" x14ac:dyDescent="0.3">
      <c r="B27" s="4" t="s">
        <v>10</v>
      </c>
      <c r="C27" s="5">
        <f>+C22</f>
        <v>500</v>
      </c>
      <c r="D27" s="5">
        <f>+D22</f>
        <v>650</v>
      </c>
    </row>
    <row r="28" spans="1:5" s="5" customFormat="1" ht="15.75" customHeight="1" x14ac:dyDescent="0.3">
      <c r="B28" s="4" t="s">
        <v>19</v>
      </c>
      <c r="C28" s="5">
        <f>-D11</f>
        <v>-90</v>
      </c>
      <c r="D28" s="5">
        <f>-E18</f>
        <v>-130</v>
      </c>
    </row>
    <row r="29" spans="1:5" s="5" customFormat="1" ht="15.75" customHeight="1" x14ac:dyDescent="0.3">
      <c r="B29" s="3" t="s">
        <v>20</v>
      </c>
      <c r="C29" s="20">
        <f>SUM(C27:C28)</f>
        <v>410</v>
      </c>
      <c r="D29" s="20">
        <f>SUM(D27:D28)</f>
        <v>520</v>
      </c>
    </row>
    <row r="30" spans="1:5" s="5" customFormat="1" ht="15.75" customHeight="1" x14ac:dyDescent="0.3">
      <c r="B30" s="1"/>
    </row>
    <row r="31" spans="1:5" s="5" customFormat="1" ht="15.75" customHeight="1" x14ac:dyDescent="0.3">
      <c r="A31" s="46" t="s">
        <v>35</v>
      </c>
      <c r="B31" s="4"/>
    </row>
    <row r="32" spans="1:5" s="5" customFormat="1" ht="15.95" customHeight="1" x14ac:dyDescent="0.3">
      <c r="B32" s="2"/>
      <c r="D32" s="8"/>
    </row>
    <row r="33" spans="2:9" s="11" customFormat="1" ht="15.95" customHeight="1" x14ac:dyDescent="0.3">
      <c r="B33" s="39" t="s">
        <v>0</v>
      </c>
      <c r="C33" s="47" t="s">
        <v>1</v>
      </c>
      <c r="D33" s="48"/>
      <c r="E33" s="47" t="s">
        <v>2</v>
      </c>
      <c r="F33" s="49"/>
      <c r="G33" s="47" t="s">
        <v>3</v>
      </c>
      <c r="H33" s="48"/>
      <c r="I33" s="49"/>
    </row>
    <row r="34" spans="2:9" s="11" customFormat="1" ht="15.95" customHeight="1" x14ac:dyDescent="0.3">
      <c r="B34" s="40" t="s">
        <v>7</v>
      </c>
      <c r="C34" s="41" t="s">
        <v>4</v>
      </c>
      <c r="D34" s="42" t="s">
        <v>5</v>
      </c>
      <c r="E34" s="41" t="s">
        <v>4</v>
      </c>
      <c r="F34" s="43" t="s">
        <v>5</v>
      </c>
      <c r="G34" s="41" t="s">
        <v>4</v>
      </c>
      <c r="H34" s="43" t="s">
        <v>5</v>
      </c>
      <c r="I34" s="43" t="s">
        <v>6</v>
      </c>
    </row>
    <row r="35" spans="2:9" ht="15.95" customHeight="1" x14ac:dyDescent="0.3">
      <c r="B35" s="26" t="s">
        <v>10</v>
      </c>
      <c r="C35" s="27">
        <f>+C24</f>
        <v>460</v>
      </c>
      <c r="D35" s="27">
        <f>+D24</f>
        <v>598</v>
      </c>
      <c r="E35" s="28">
        <f>+C29</f>
        <v>410</v>
      </c>
      <c r="F35" s="29">
        <f>+D29</f>
        <v>520</v>
      </c>
      <c r="G35" s="30">
        <f>C35-E35</f>
        <v>50</v>
      </c>
      <c r="H35" s="31">
        <f>D35-F35</f>
        <v>78</v>
      </c>
      <c r="I35" s="32">
        <f>G35-(H35)</f>
        <v>-28</v>
      </c>
    </row>
    <row r="36" spans="2:9" ht="15.95" customHeight="1" x14ac:dyDescent="0.3">
      <c r="B36" s="24" t="s">
        <v>32</v>
      </c>
      <c r="C36" s="25"/>
      <c r="D36" s="25"/>
      <c r="E36" s="25"/>
      <c r="F36" s="25"/>
      <c r="G36" s="33">
        <f>-$C$4*G35</f>
        <v>-12.5</v>
      </c>
      <c r="H36" s="33">
        <f>-$C$4*H35</f>
        <v>-19.5</v>
      </c>
      <c r="I36" s="31">
        <f>G36-(H36)</f>
        <v>7</v>
      </c>
    </row>
    <row r="37" spans="2:9" ht="15.95" customHeight="1" x14ac:dyDescent="0.3">
      <c r="B37" s="37"/>
      <c r="C37" s="37"/>
      <c r="D37" s="37"/>
      <c r="E37" s="37"/>
      <c r="F37" s="37"/>
      <c r="G37" s="38"/>
      <c r="H37" s="38"/>
      <c r="I37" s="38"/>
    </row>
    <row r="38" spans="2:9" ht="15.95" customHeight="1" x14ac:dyDescent="0.3">
      <c r="B38" s="10" t="s">
        <v>31</v>
      </c>
    </row>
    <row r="39" spans="2:9" ht="15.95" customHeight="1" x14ac:dyDescent="0.3">
      <c r="B39" s="10" t="s">
        <v>30</v>
      </c>
    </row>
    <row r="40" spans="2:9" ht="15.95" customHeight="1" x14ac:dyDescent="0.3"/>
    <row r="41" spans="2:9" ht="15.95" customHeight="1" x14ac:dyDescent="0.3"/>
    <row r="42" spans="2:9" ht="15.95" customHeight="1" x14ac:dyDescent="0.3"/>
    <row r="43" spans="2:9" ht="15.95" customHeight="1" x14ac:dyDescent="0.3"/>
    <row r="44" spans="2:9" ht="15.95" customHeight="1" x14ac:dyDescent="0.3"/>
    <row r="45" spans="2:9" ht="15.95" customHeight="1" x14ac:dyDescent="0.3"/>
    <row r="46" spans="2:9" ht="15.95" customHeight="1" x14ac:dyDescent="0.3"/>
    <row r="47" spans="2:9" ht="15.95" customHeight="1" x14ac:dyDescent="0.3"/>
    <row r="48" spans="2:9" ht="15.95" customHeight="1" x14ac:dyDescent="0.3"/>
    <row r="49" ht="15.95" customHeight="1" x14ac:dyDescent="0.3"/>
    <row r="50" ht="15.95" customHeight="1" x14ac:dyDescent="0.3"/>
    <row r="51" ht="15.95" customHeight="1" x14ac:dyDescent="0.3"/>
    <row r="52" ht="15.95" customHeight="1" x14ac:dyDescent="0.3"/>
    <row r="53" ht="15.95" customHeight="1" x14ac:dyDescent="0.3"/>
    <row r="54" ht="15.95" customHeight="1" x14ac:dyDescent="0.3"/>
    <row r="55" ht="15.95" customHeight="1" x14ac:dyDescent="0.3"/>
    <row r="56" ht="15.95" customHeight="1" x14ac:dyDescent="0.3"/>
    <row r="57" ht="15.95" customHeight="1" x14ac:dyDescent="0.3"/>
    <row r="58" ht="15.95" customHeight="1" x14ac:dyDescent="0.3"/>
    <row r="59" ht="15.95" customHeight="1" x14ac:dyDescent="0.3"/>
    <row r="60" ht="15.95" customHeight="1" x14ac:dyDescent="0.3"/>
    <row r="61" ht="15.95" customHeight="1" x14ac:dyDescent="0.3"/>
    <row r="62" ht="15.95" customHeight="1" x14ac:dyDescent="0.3"/>
    <row r="63" ht="15.95" customHeight="1" x14ac:dyDescent="0.3"/>
    <row r="64" ht="15.95" customHeight="1" x14ac:dyDescent="0.3"/>
    <row r="65" ht="15.95" customHeight="1" x14ac:dyDescent="0.3"/>
    <row r="66" ht="15.95" customHeight="1" x14ac:dyDescent="0.3"/>
    <row r="67" ht="15.95" customHeight="1" x14ac:dyDescent="0.3"/>
    <row r="68" ht="15.95" customHeight="1" x14ac:dyDescent="0.3"/>
    <row r="69" ht="15.95" customHeight="1" x14ac:dyDescent="0.3"/>
    <row r="70" ht="15.95" customHeight="1" x14ac:dyDescent="0.3"/>
    <row r="71" ht="15.95" customHeight="1" x14ac:dyDescent="0.3"/>
    <row r="72" ht="15.95" customHeight="1" x14ac:dyDescent="0.3"/>
    <row r="73" ht="15.95" customHeight="1" x14ac:dyDescent="0.3"/>
    <row r="74" ht="15.95" customHeight="1" x14ac:dyDescent="0.3"/>
    <row r="75" ht="15.95" customHeight="1" x14ac:dyDescent="0.3"/>
    <row r="76" ht="15.95" customHeight="1" x14ac:dyDescent="0.3"/>
    <row r="77" ht="15.95" customHeight="1" x14ac:dyDescent="0.3"/>
    <row r="78" ht="15.95" customHeight="1" x14ac:dyDescent="0.3"/>
    <row r="79" ht="15.95" customHeight="1" x14ac:dyDescent="0.3"/>
    <row r="80" ht="15.95" customHeight="1" x14ac:dyDescent="0.3"/>
    <row r="81" ht="15.95" customHeight="1" x14ac:dyDescent="0.3"/>
    <row r="82" ht="15.95" customHeight="1" x14ac:dyDescent="0.3"/>
    <row r="83" ht="15.95" customHeight="1" x14ac:dyDescent="0.3"/>
    <row r="84" ht="15.95" customHeight="1" x14ac:dyDescent="0.3"/>
    <row r="85" ht="15.95" customHeight="1" x14ac:dyDescent="0.3"/>
    <row r="86" ht="15.95" customHeight="1" x14ac:dyDescent="0.3"/>
    <row r="87" ht="15.95" customHeight="1" x14ac:dyDescent="0.3"/>
    <row r="88" ht="15.95" customHeight="1" x14ac:dyDescent="0.3"/>
    <row r="89" ht="15.95" customHeight="1" x14ac:dyDescent="0.3"/>
    <row r="90" ht="15.95" customHeight="1" x14ac:dyDescent="0.3"/>
    <row r="91" ht="15.95" customHeight="1" x14ac:dyDescent="0.3"/>
    <row r="92" ht="15.95" customHeight="1" x14ac:dyDescent="0.3"/>
    <row r="93" ht="15.95" customHeight="1" x14ac:dyDescent="0.3"/>
    <row r="94" ht="15.95" customHeight="1" x14ac:dyDescent="0.3"/>
    <row r="95" ht="15.95" customHeight="1" x14ac:dyDescent="0.3"/>
    <row r="96" ht="15.95" customHeight="1" x14ac:dyDescent="0.3"/>
    <row r="97" ht="15.95" customHeight="1" x14ac:dyDescent="0.3"/>
    <row r="98" ht="15.95" customHeight="1" x14ac:dyDescent="0.3"/>
    <row r="99" ht="15.95" customHeight="1" x14ac:dyDescent="0.3"/>
    <row r="100" ht="15.95" customHeight="1" x14ac:dyDescent="0.3"/>
    <row r="101" ht="15.95" customHeight="1" x14ac:dyDescent="0.3"/>
    <row r="102" ht="15.95" customHeight="1" x14ac:dyDescent="0.3"/>
    <row r="103" ht="15.95" customHeight="1" x14ac:dyDescent="0.3"/>
    <row r="104" ht="15.95" customHeight="1" x14ac:dyDescent="0.3"/>
    <row r="105" ht="15.95" customHeight="1" x14ac:dyDescent="0.3"/>
    <row r="106" ht="15.95" customHeight="1" x14ac:dyDescent="0.3"/>
    <row r="107" ht="15.95" customHeight="1" x14ac:dyDescent="0.3"/>
    <row r="108" ht="15.95" customHeight="1" x14ac:dyDescent="0.3"/>
    <row r="109" ht="15.95" customHeight="1" x14ac:dyDescent="0.3"/>
    <row r="110" ht="15.95" customHeight="1" x14ac:dyDescent="0.3"/>
    <row r="111" ht="15.95" customHeight="1" x14ac:dyDescent="0.3"/>
    <row r="112" ht="15.95" customHeight="1" x14ac:dyDescent="0.3"/>
    <row r="113" ht="15.95" customHeight="1" x14ac:dyDescent="0.3"/>
    <row r="114" ht="15.95" customHeight="1" x14ac:dyDescent="0.3"/>
    <row r="115" ht="15.95" customHeight="1" x14ac:dyDescent="0.3"/>
    <row r="116" ht="15.95" customHeight="1" x14ac:dyDescent="0.3"/>
    <row r="117" ht="15.95" customHeight="1" x14ac:dyDescent="0.3"/>
    <row r="118" ht="15.95" customHeight="1" x14ac:dyDescent="0.3"/>
    <row r="119" ht="15.95" customHeight="1" x14ac:dyDescent="0.3"/>
    <row r="120" ht="15.95" customHeight="1" x14ac:dyDescent="0.3"/>
    <row r="121" ht="15.95" customHeight="1" x14ac:dyDescent="0.3"/>
    <row r="122" ht="15.95" customHeight="1" x14ac:dyDescent="0.3"/>
    <row r="123" ht="15.95" customHeight="1" x14ac:dyDescent="0.3"/>
    <row r="124" ht="15.95" customHeight="1" x14ac:dyDescent="0.3"/>
    <row r="125" ht="15.95" customHeight="1" x14ac:dyDescent="0.3"/>
    <row r="126" ht="15.95" customHeight="1" x14ac:dyDescent="0.3"/>
    <row r="127" ht="15.95" customHeight="1" x14ac:dyDescent="0.3"/>
    <row r="128" ht="15.95" customHeight="1" x14ac:dyDescent="0.3"/>
    <row r="129" ht="15.95" customHeight="1" x14ac:dyDescent="0.3"/>
    <row r="130" ht="15.95" customHeight="1" x14ac:dyDescent="0.3"/>
    <row r="131" ht="15.95" customHeight="1" x14ac:dyDescent="0.3"/>
  </sheetData>
  <mergeCells count="3">
    <mergeCell ref="C33:D33"/>
    <mergeCell ref="E33:F33"/>
    <mergeCell ref="G33:I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16-14 Skjema</vt:lpstr>
      <vt:lpstr>16-14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2013-02-16T10:03:38Z</dcterms:created>
  <dcterms:modified xsi:type="dcterms:W3CDTF">2016-03-05T07:20:02Z</dcterms:modified>
</cp:coreProperties>
</file>